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ИЯ\Полякова\Для эконом.отдела\2026\Отчеты 2025\"/>
    </mc:Choice>
  </mc:AlternateContent>
  <bookViews>
    <workbookView xWindow="0" yWindow="0" windowWidth="19200" windowHeight="10860"/>
  </bookViews>
  <sheets>
    <sheet name="Кредиторка" sheetId="4" r:id="rId1"/>
  </sheets>
  <definedNames>
    <definedName name="_xlnm._FilterDatabase" localSheetId="0" hidden="1">Кредиторка!#REF!</definedName>
    <definedName name="XDO_?DATA_VC003_S1?" localSheetId="0">Кредиторка!#REF!</definedName>
    <definedName name="XDO_?DATA_VC003_S1?">#REF!</definedName>
    <definedName name="XDO_?DATA_VC003_S4?" localSheetId="0">Кредиторка!#REF!</definedName>
    <definedName name="XDO_?DATA_VC003_S4?">#REF!</definedName>
    <definedName name="XDO_?DATA_VC006_S1?" localSheetId="0">Кредиторка!#REF!</definedName>
    <definedName name="XDO_?DATA_VC006_S1?">#REF!</definedName>
    <definedName name="XDO_?DATA_VC006_S4?" localSheetId="0">Кредиторка!#REF!</definedName>
    <definedName name="XDO_?DATA_VC006_S4?">#REF!</definedName>
    <definedName name="XDO_?DATA002_S1?" localSheetId="0">Кредиторка!#REF!</definedName>
    <definedName name="XDO_?DATA002_S1?">#REF!</definedName>
    <definedName name="XDO_?DATA002_S1_2?" localSheetId="0">Кредиторка!#REF!</definedName>
    <definedName name="XDO_?DATA002_S1_2?">#REF!</definedName>
    <definedName name="XDO_?DATA002_S3?" localSheetId="0">Кредиторка!#REF!</definedName>
    <definedName name="XDO_?DATA002_S3?">#REF!</definedName>
    <definedName name="XDO_?DATA002_S4?" localSheetId="0">Кредиторка!#REF!</definedName>
    <definedName name="XDO_?DATA002_S4?">#REF!</definedName>
    <definedName name="XDO_?DATA002_S4_2?" localSheetId="0">Кредиторка!#REF!</definedName>
    <definedName name="XDO_?DATA002_S4_2?">#REF!</definedName>
    <definedName name="XDO_?SEGMENTS1_S1?" localSheetId="0">Кредиторка!#REF!</definedName>
    <definedName name="XDO_?SEGMENTS1_S1?">#REF!</definedName>
    <definedName name="XDO_?SEGMENTS1_S4?" localSheetId="0">Кредиторка!#REF!</definedName>
    <definedName name="XDO_?SEGMENTS1_S4?">#REF!</definedName>
    <definedName name="XDO_?SEGMENTS10_S4?" localSheetId="0">Кредиторка!#REF!</definedName>
    <definedName name="XDO_?SEGMENTS10_S4?">#REF!</definedName>
    <definedName name="XDO_?SEGMENTS234_S1?" localSheetId="0">Кредиторка!#REF!</definedName>
    <definedName name="XDO_?SEGMENTS234_S1?">#REF!</definedName>
    <definedName name="XDO_?SEGMENTS2345_S4?" localSheetId="0">Кредиторка!#REF!</definedName>
    <definedName name="XDO_?SEGMENTS2345_S4?">#REF!</definedName>
    <definedName name="XDO_?SEGMENTS5_S1?" localSheetId="0">Кредиторка!#REF!</definedName>
    <definedName name="XDO_?SEGMENTS5_S1?">#REF!</definedName>
    <definedName name="XDO_?SEGMENTS5_S1_2?" localSheetId="0">Кредиторка!#REF!</definedName>
    <definedName name="XDO_?SEGMENTS5_S1_2?">#REF!</definedName>
    <definedName name="XDO_?SEGMENTS6_S1?" localSheetId="0">Кредиторка!#REF!</definedName>
    <definedName name="XDO_?SEGMENTS6_S1?">#REF!</definedName>
    <definedName name="XDO_?SEGMENTS6_S1_2?" localSheetId="0">Кредиторка!#REF!</definedName>
    <definedName name="XDO_?SEGMENTS6_S1_2?">#REF!</definedName>
    <definedName name="XDO_?SEGMENTS6_S4?" localSheetId="0">Кредиторка!#REF!</definedName>
    <definedName name="XDO_?SEGMENTS6_S4?">#REF!</definedName>
    <definedName name="XDO_?SEGMENTS6_S4_2?" localSheetId="0">Кредиторка!#REF!</definedName>
    <definedName name="XDO_?SEGMENTS6_S4_2?">#REF!</definedName>
    <definedName name="XDO_?SEGMENTS7_S1?" localSheetId="0">Кредиторка!#REF!</definedName>
    <definedName name="XDO_?SEGMENTS7_S1?">#REF!</definedName>
    <definedName name="XDO_?SEGMENTS7_S1_2?" localSheetId="0">Кредиторка!#REF!</definedName>
    <definedName name="XDO_?SEGMENTS7_S1_2?">#REF!</definedName>
    <definedName name="XDO_?SEGMENTS7_S4?" localSheetId="0">Кредиторка!#REF!</definedName>
    <definedName name="XDO_?SEGMENTS7_S4?">#REF!</definedName>
    <definedName name="XDO_?SEGMENTS7_S4_2?" localSheetId="0">Кредиторка!#REF!</definedName>
    <definedName name="XDO_?SEGMENTS7_S4_2?">#REF!</definedName>
    <definedName name="XDO_?SEGMENTS8_S1?" localSheetId="0">Кредиторка!#REF!</definedName>
    <definedName name="XDO_?SEGMENTS8_S1?">#REF!</definedName>
    <definedName name="XDO_?SEGMENTS8_S4?" localSheetId="0">Кредиторка!#REF!</definedName>
    <definedName name="XDO_?SEGMENTS8_S4?">#REF!</definedName>
    <definedName name="XDO_?SEGMENTS8_S4_2?" localSheetId="0">Кредиторка!#REF!</definedName>
    <definedName name="XDO_?SEGMENTS8_S4_2?">#REF!</definedName>
    <definedName name="XDO_?SEGMENTS9_S1?" localSheetId="0">Кредиторка!#REF!</definedName>
    <definedName name="XDO_?SEGMENTS9_S1?">#REF!</definedName>
    <definedName name="XDO_?SEGMENTS9_S4?" localSheetId="0">Кредиторка!#REF!</definedName>
    <definedName name="XDO_?SEGMENTS9_S4?">#REF!</definedName>
    <definedName name="XDO_GROUP_?LINE_empty?" localSheetId="0">Кредиторка!#REF!</definedName>
    <definedName name="XDO_GROUP_?LINE_empty?">#REF!</definedName>
    <definedName name="XDO_GROUP_?LINE_empty_2?" localSheetId="0">Кредиторка!#REF!</definedName>
    <definedName name="XDO_GROUP_?LINE_empty_2?">#REF!</definedName>
    <definedName name="XDO_GROUP_?LINE_empty_3?" localSheetId="0">Кредиторка!#REF!</definedName>
    <definedName name="XDO_GROUP_?LINE_empty_3?">#REF!</definedName>
    <definedName name="XDO_GROUP_?LINE_S1?" localSheetId="0">Кредиторка!#REF!</definedName>
    <definedName name="XDO_GROUP_?LINE_S1?">#REF!</definedName>
    <definedName name="XDO_GROUP_?LINE_S1_1?" localSheetId="0">Кредиторка!#REF!</definedName>
    <definedName name="XDO_GROUP_?LINE_S1_1?">#REF!</definedName>
    <definedName name="XDO_GROUP_?LINE_S1_2?" localSheetId="0">Кредиторка!#REF!</definedName>
    <definedName name="XDO_GROUP_?LINE_S1_2?">#REF!</definedName>
    <definedName name="XDO_GROUP_?LINE_S3?" localSheetId="0">Кредиторка!#REF!</definedName>
    <definedName name="XDO_GROUP_?LINE_S3?">#REF!</definedName>
    <definedName name="XDO_GROUP_?LINE_S3B?" localSheetId="0">Кредиторка!#REF!</definedName>
    <definedName name="XDO_GROUP_?LINE_S3B?">#REF!</definedName>
    <definedName name="XDO_GROUP_?LINE_S4?" localSheetId="0">Кредиторка!#REF!</definedName>
    <definedName name="XDO_GROUP_?LINE_S4?">#REF!</definedName>
    <definedName name="XDO_GROUP_?LINE_S4_1?" localSheetId="0">Кредиторка!#REF!</definedName>
    <definedName name="XDO_GROUP_?LINE_S4_1?">#REF!</definedName>
    <definedName name="XDO_GROUP_?LINE_S4_2?" localSheetId="0">Кредиторка!#REF!</definedName>
    <definedName name="XDO_GROUP_?LINE_S4_2?">#REF!</definedName>
    <definedName name="_xlnm.Print_Area" localSheetId="0">Кредиторка!$A$1:$Q$36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H28" i="4"/>
  <c r="H21" i="4"/>
  <c r="E19" i="4" l="1"/>
  <c r="D23" i="4" l="1"/>
  <c r="H19" i="4"/>
  <c r="G23" i="4"/>
  <c r="F23" i="4" s="1"/>
  <c r="G21" i="4" l="1"/>
  <c r="F21" i="4" s="1"/>
  <c r="F19" i="4" s="1"/>
  <c r="G19" i="4" l="1"/>
  <c r="E27" i="4"/>
  <c r="H27" i="4"/>
  <c r="H31" i="4" s="1"/>
  <c r="G28" i="4"/>
  <c r="G27" i="4" s="1"/>
  <c r="D28" i="4"/>
  <c r="D27" i="4" s="1"/>
  <c r="D22" i="4"/>
  <c r="D21" i="4"/>
  <c r="D19" i="4" s="1"/>
  <c r="D31" i="4" s="1"/>
  <c r="G31" i="4" l="1"/>
  <c r="F28" i="4"/>
  <c r="F27" i="4" s="1"/>
</calcChain>
</file>

<file path=xl/sharedStrings.xml><?xml version="1.0" encoding="utf-8"?>
<sst xmlns="http://schemas.openxmlformats.org/spreadsheetml/2006/main" count="67" uniqueCount="63">
  <si>
    <t>КОДЫ</t>
  </si>
  <si>
    <t xml:space="preserve">Дата </t>
  </si>
  <si>
    <t>ИНН</t>
  </si>
  <si>
    <t>КПП</t>
  </si>
  <si>
    <t>Публично-правовое образование</t>
  </si>
  <si>
    <t xml:space="preserve">Единица измерения: руб. </t>
  </si>
  <si>
    <t>Наименование показателя</t>
  </si>
  <si>
    <t>х</t>
  </si>
  <si>
    <t>в том числе:</t>
  </si>
  <si>
    <t>Итого</t>
  </si>
  <si>
    <t>Руководитель 
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</si>
  <si>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</si>
  <si>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</si>
  <si>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</si>
  <si>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</si>
  <si>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Сведения о кредиторской задолженности и обязательствах учреждения</t>
  </si>
  <si>
    <t>по Сводному реестру</t>
  </si>
  <si>
    <t>Учреждение</t>
  </si>
  <si>
    <t>Орган, осуществляющий 
функции и полномочия учредителя</t>
  </si>
  <si>
    <t xml:space="preserve">глава по БК </t>
  </si>
  <si>
    <t>по ОКТМО</t>
  </si>
  <si>
    <t>Периодичность: годовая</t>
  </si>
  <si>
    <t>Код строки</t>
  </si>
  <si>
    <t>Объем кредиторской задолженности 
на начало года</t>
  </si>
  <si>
    <t>Объем кредиторской задолженности 
на конец отчетного периода</t>
  </si>
  <si>
    <t>Объем отложенных обязательств учреждения</t>
  </si>
  <si>
    <t>всего</t>
  </si>
  <si>
    <t>из нее срок оплаты наступил в отчетном  финансовом году</t>
  </si>
  <si>
    <t>из нее срок оплаты наступает в:</t>
  </si>
  <si>
    <t>1 квартале, всего</t>
  </si>
  <si>
    <t>из нее:
в январе</t>
  </si>
  <si>
    <t xml:space="preserve"> 2 квартале </t>
  </si>
  <si>
    <t xml:space="preserve">3 квартале </t>
  </si>
  <si>
    <t xml:space="preserve">4 квартале 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</si>
  <si>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</si>
  <si>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</si>
  <si>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</si>
  <si>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 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</si>
  <si>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</si>
  <si>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</si>
  <si>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</si>
  <si>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</si>
  <si>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
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</si>
  <si>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</si>
  <si>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</si>
  <si>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</si>
  <si>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
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</si>
  <si>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</si>
  <si>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</si>
  <si>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</si>
  <si>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из них:
по публичным договорам</t>
  </si>
  <si>
    <t>По оплате прочих расходов, всего</t>
  </si>
  <si>
    <t>из них:
по выплатам, связанным с причинением вреда гражданам</t>
  </si>
  <si>
    <t>по ОКЕИ</t>
  </si>
  <si>
    <t>Приложение № 2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утвержденным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</si>
  <si>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>Муниципальное общеобразовательное учреждение "Средняя школа № 134 "Дарование" Красноармейского района Волгограда"</t>
  </si>
  <si>
    <t>Директор МОУ СШ № 134</t>
  </si>
  <si>
    <t>Шведова Е.Н.</t>
  </si>
  <si>
    <t>Красноармейское территориальное управление департамента по образованию администрации Волгограда</t>
  </si>
  <si>
    <t xml:space="preserve">                                                            на 1 января 2026 г.</t>
  </si>
  <si>
    <t xml:space="preserve">заместитель директора МКУ Центр Красноармейского района </t>
  </si>
  <si>
    <t>62-24-20</t>
  </si>
  <si>
    <t>«30»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</si>
</sst>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22">
    <xf numFmtId="0" fontId="0" fillId="0" borderId="0" xfId="0"/>
    <xf numFmtId="0" fontId="4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" fillId="2" borderId="0" xfId="0" applyFont="1" applyFill="1" applyAlignment="1">
      <alignment vertical="center" wrapText="1"/>
    </xf>
    <xf numFmtId="0" fontId="8" fillId="0" borderId="0" xfId="2"/>
    <xf numFmtId="0" fontId="9" fillId="0" borderId="0" xfId="2" applyFont="1"/>
    <xf numFmtId="0" fontId="1" fillId="0" borderId="0" xfId="2" applyFont="1"/>
    <xf numFmtId="0" fontId="2" fillId="2" borderId="0" xfId="2" applyNumberFormat="1" applyFont="1" applyFill="1" applyBorder="1" applyAlignment="1"/>
    <xf numFmtId="0" fontId="10" fillId="0" borderId="0" xfId="2" applyFont="1" applyBorder="1" applyAlignment="1">
      <alignment horizontal="center" vertical="center" wrapText="1"/>
    </xf>
    <xf numFmtId="0" fontId="3" fillId="2" borderId="0" xfId="2" applyNumberFormat="1" applyFont="1" applyFill="1" applyAlignment="1">
      <alignment horizontal="right" wrapText="1" indent="1"/>
    </xf>
    <xf numFmtId="0" fontId="3" fillId="2" borderId="0" xfId="2" applyNumberFormat="1" applyFont="1" applyFill="1" applyBorder="1" applyAlignment="1">
      <alignment horizontal="center"/>
    </xf>
    <xf numFmtId="0" fontId="8" fillId="0" borderId="0" xfId="2" applyFont="1" applyAlignment="1"/>
    <xf numFmtId="0" fontId="8" fillId="0" borderId="0" xfId="2" applyFont="1" applyAlignment="1">
      <alignment horizontal="right" indent="1"/>
    </xf>
    <xf numFmtId="0" fontId="3" fillId="2" borderId="0" xfId="2" applyNumberFormat="1" applyFont="1" applyFill="1" applyAlignment="1">
      <alignment horizontal="right" indent="1"/>
    </xf>
    <xf numFmtId="0" fontId="3" fillId="2" borderId="0" xfId="2" applyNumberFormat="1" applyFont="1" applyFill="1" applyAlignment="1">
      <alignment wrapText="1"/>
    </xf>
    <xf numFmtId="0" fontId="3" fillId="2" borderId="4" xfId="2" applyNumberFormat="1" applyFont="1" applyFill="1" applyBorder="1" applyAlignment="1">
      <alignment wrapText="1"/>
    </xf>
    <xf numFmtId="0" fontId="3" fillId="2" borderId="4" xfId="2" applyNumberFormat="1" applyFont="1" applyFill="1" applyBorder="1" applyAlignment="1">
      <alignment horizontal="left" wrapText="1"/>
    </xf>
    <xf numFmtId="0" fontId="3" fillId="2" borderId="0" xfId="2" applyNumberFormat="1" applyFont="1" applyFill="1"/>
    <xf numFmtId="0" fontId="2" fillId="2" borderId="0" xfId="2" applyNumberFormat="1" applyFont="1" applyFill="1" applyBorder="1" applyAlignment="1">
      <alignment horizontal="right" indent="1"/>
    </xf>
    <xf numFmtId="0" fontId="3" fillId="2" borderId="0" xfId="2" applyNumberFormat="1" applyFont="1" applyFill="1" applyAlignment="1">
      <alignment horizontal="right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19" xfId="2" applyNumberFormat="1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10" fontId="9" fillId="0" borderId="0" xfId="2" applyNumberFormat="1" applyFont="1"/>
    <xf numFmtId="0" fontId="11" fillId="0" borderId="0" xfId="2" applyFont="1"/>
    <xf numFmtId="0" fontId="3" fillId="0" borderId="15" xfId="2" applyFont="1" applyBorder="1" applyAlignment="1">
      <alignment horizontal="center"/>
    </xf>
    <xf numFmtId="0" fontId="3" fillId="0" borderId="16" xfId="2" applyFont="1" applyBorder="1" applyAlignment="1"/>
    <xf numFmtId="0" fontId="3" fillId="0" borderId="17" xfId="2" applyFont="1" applyBorder="1" applyAlignment="1"/>
    <xf numFmtId="0" fontId="3" fillId="0" borderId="18" xfId="2" applyFont="1" applyBorder="1" applyAlignment="1">
      <alignment horizontal="center"/>
    </xf>
    <xf numFmtId="0" fontId="3" fillId="0" borderId="19" xfId="2" applyFont="1" applyBorder="1" applyAlignment="1">
      <alignment wrapText="1"/>
    </xf>
    <xf numFmtId="0" fontId="3" fillId="0" borderId="19" xfId="2" applyFont="1" applyBorder="1" applyAlignment="1"/>
    <xf numFmtId="0" fontId="3" fillId="0" borderId="20" xfId="2" applyFont="1" applyBorder="1" applyAlignment="1"/>
    <xf numFmtId="0" fontId="3" fillId="0" borderId="18" xfId="2" applyFont="1" applyBorder="1" applyAlignment="1">
      <alignment horizontal="center" wrapText="1"/>
    </xf>
    <xf numFmtId="0" fontId="3" fillId="0" borderId="19" xfId="2" applyFont="1" applyBorder="1" applyAlignment="1">
      <alignment horizontal="center" wrapText="1"/>
    </xf>
    <xf numFmtId="0" fontId="3" fillId="0" borderId="20" xfId="2" applyFont="1" applyBorder="1" applyAlignment="1">
      <alignment horizontal="center" wrapText="1"/>
    </xf>
    <xf numFmtId="0" fontId="2" fillId="0" borderId="24" xfId="2" applyFont="1" applyBorder="1" applyAlignment="1">
      <alignment horizontal="center" wrapText="1"/>
    </xf>
    <xf numFmtId="0" fontId="3" fillId="0" borderId="13" xfId="2" applyFont="1" applyBorder="1" applyAlignment="1">
      <alignment horizontal="center"/>
    </xf>
    <xf numFmtId="0" fontId="3" fillId="0" borderId="13" xfId="2" applyFont="1" applyBorder="1" applyAlignment="1"/>
    <xf numFmtId="0" fontId="3" fillId="0" borderId="25" xfId="2" applyFont="1" applyBorder="1"/>
    <xf numFmtId="0" fontId="8" fillId="0" borderId="0" xfId="2" applyAlignment="1"/>
    <xf numFmtId="0" fontId="8" fillId="0" borderId="0" xfId="2" applyFont="1" applyBorder="1" applyAlignment="1">
      <alignment horizontal="right" inden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/>
    <xf numFmtId="0" fontId="12" fillId="0" borderId="9" xfId="2" applyFont="1" applyBorder="1" applyAlignment="1">
      <alignment horizontal="center" wrapText="1"/>
    </xf>
    <xf numFmtId="0" fontId="12" fillId="0" borderId="1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12" fillId="0" borderId="23" xfId="2" applyFont="1" applyBorder="1" applyAlignment="1">
      <alignment horizontal="center" wrapText="1"/>
    </xf>
    <xf numFmtId="0" fontId="10" fillId="0" borderId="0" xfId="2" applyFont="1" applyBorder="1" applyAlignment="1">
      <alignment horizontal="center" vertical="center" wrapText="1"/>
    </xf>
    <xf numFmtId="0" fontId="3" fillId="0" borderId="0" xfId="0" applyNumberFormat="1" applyFont="1" applyFill="1" applyAlignment="1"/>
    <xf numFmtId="0" fontId="3" fillId="0" borderId="0" xfId="2" applyNumberFormat="1" applyFont="1" applyFill="1"/>
    <xf numFmtId="0" fontId="1" fillId="0" borderId="0" xfId="2" applyFont="1" applyFill="1"/>
    <xf numFmtId="0" fontId="2" fillId="0" borderId="0" xfId="2" applyNumberFormat="1" applyFont="1" applyFill="1" applyBorder="1" applyAlignment="1"/>
    <xf numFmtId="0" fontId="3" fillId="0" borderId="0" xfId="2" applyNumberFormat="1" applyFont="1" applyFill="1" applyBorder="1" applyAlignment="1">
      <alignment horizontal="right" indent="1"/>
    </xf>
    <xf numFmtId="4" fontId="3" fillId="0" borderId="16" xfId="2" applyNumberFormat="1" applyFont="1" applyBorder="1" applyAlignment="1">
      <alignment horizontal="right"/>
    </xf>
    <xf numFmtId="4" fontId="3" fillId="0" borderId="19" xfId="2" applyNumberFormat="1" applyFont="1" applyBorder="1" applyAlignment="1">
      <alignment horizontal="right"/>
    </xf>
    <xf numFmtId="4" fontId="3" fillId="0" borderId="19" xfId="2" applyNumberFormat="1" applyFont="1" applyBorder="1" applyAlignment="1">
      <alignment horizontal="right" wrapText="1"/>
    </xf>
    <xf numFmtId="4" fontId="3" fillId="0" borderId="13" xfId="2" applyNumberFormat="1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3" fillId="2" borderId="23" xfId="2" applyNumberFormat="1" applyFont="1" applyFill="1" applyBorder="1" applyAlignment="1">
      <alignment horizontal="center"/>
    </xf>
    <xf numFmtId="0" fontId="3" fillId="2" borderId="26" xfId="2" applyNumberFormat="1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14" fontId="3" fillId="2" borderId="27" xfId="2" applyNumberFormat="1" applyFont="1" applyFill="1" applyBorder="1" applyAlignment="1">
      <alignment horizontal="center" wrapText="1"/>
    </xf>
    <xf numFmtId="0" fontId="3" fillId="2" borderId="28" xfId="2" applyNumberFormat="1" applyFont="1" applyFill="1" applyBorder="1" applyAlignment="1">
      <alignment horizont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11" xfId="2" applyNumberFormat="1" applyFont="1" applyBorder="1" applyAlignment="1">
      <alignment horizontal="center" vertical="center" wrapText="1"/>
    </xf>
    <xf numFmtId="0" fontId="3" fillId="2" borderId="21" xfId="2" applyNumberFormat="1" applyFont="1" applyFill="1" applyBorder="1" applyAlignment="1">
      <alignment horizontal="center" wrapText="1"/>
    </xf>
    <xf numFmtId="0" fontId="3" fillId="2" borderId="14" xfId="2" applyNumberFormat="1" applyFont="1" applyFill="1" applyBorder="1" applyAlignment="1">
      <alignment horizontal="center" wrapText="1"/>
    </xf>
    <xf numFmtId="0" fontId="3" fillId="2" borderId="21" xfId="2" applyNumberFormat="1" applyFont="1" applyFill="1" applyBorder="1" applyAlignment="1">
      <alignment horizontal="center"/>
    </xf>
    <xf numFmtId="0" fontId="3" fillId="2" borderId="14" xfId="2" applyNumberFormat="1" applyFont="1" applyFill="1" applyBorder="1" applyAlignment="1">
      <alignment horizontal="center"/>
    </xf>
    <xf numFmtId="0" fontId="3" fillId="2" borderId="33" xfId="2" applyNumberFormat="1" applyFont="1" applyFill="1" applyBorder="1" applyAlignment="1">
      <alignment horizontal="center"/>
    </xf>
    <xf numFmtId="0" fontId="3" fillId="2" borderId="22" xfId="2" applyNumberFormat="1" applyFont="1" applyFill="1" applyBorder="1" applyAlignment="1">
      <alignment horizontal="center"/>
    </xf>
    <xf numFmtId="0" fontId="3" fillId="2" borderId="0" xfId="2" applyNumberFormat="1" applyFont="1" applyFill="1" applyAlignment="1">
      <alignment horizontal="right" wrapText="1" indent="1"/>
    </xf>
    <xf numFmtId="0" fontId="3" fillId="2" borderId="32" xfId="2" applyNumberFormat="1" applyFont="1" applyFill="1" applyBorder="1" applyAlignment="1">
      <alignment horizontal="right" wrapText="1" indent="1"/>
    </xf>
    <xf numFmtId="0" fontId="3" fillId="0" borderId="29" xfId="2" applyNumberFormat="1" applyFont="1" applyFill="1" applyBorder="1" applyAlignment="1">
      <alignment horizontal="center"/>
    </xf>
    <xf numFmtId="0" fontId="3" fillId="0" borderId="30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center" wrapText="1"/>
    </xf>
    <xf numFmtId="0" fontId="3" fillId="2" borderId="4" xfId="2" applyNumberFormat="1" applyFont="1" applyFill="1" applyBorder="1" applyAlignment="1">
      <alignment horizontal="center" wrapText="1"/>
    </xf>
    <xf numFmtId="0" fontId="3" fillId="0" borderId="4" xfId="2" applyFont="1" applyBorder="1" applyAlignment="1">
      <alignment horizontal="left" vertical="center" wrapText="1" indent="4"/>
    </xf>
    <xf numFmtId="0" fontId="3" fillId="0" borderId="14" xfId="2" applyFont="1" applyBorder="1" applyAlignment="1">
      <alignment horizontal="left" vertical="center" wrapText="1" indent="4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wrapText="1"/>
    </xf>
    <xf numFmtId="0" fontId="12" fillId="0" borderId="12" xfId="2" applyFont="1" applyBorder="1" applyAlignment="1">
      <alignment horizontal="center" wrapText="1"/>
    </xf>
    <xf numFmtId="0" fontId="3" fillId="0" borderId="3" xfId="2" applyFont="1" applyBorder="1" applyAlignment="1">
      <alignment horizontal="left" wrapText="1"/>
    </xf>
    <xf numFmtId="0" fontId="3" fillId="0" borderId="31" xfId="2" applyFont="1" applyBorder="1" applyAlignment="1">
      <alignment horizontal="left" wrapText="1"/>
    </xf>
    <xf numFmtId="0" fontId="3" fillId="0" borderId="4" xfId="2" applyFont="1" applyBorder="1" applyAlignment="1">
      <alignment horizontal="left" wrapText="1"/>
    </xf>
    <xf numFmtId="0" fontId="3" fillId="0" borderId="14" xfId="2" applyFont="1" applyBorder="1" applyAlignment="1">
      <alignment horizontal="left" wrapText="1"/>
    </xf>
    <xf numFmtId="0" fontId="3" fillId="0" borderId="4" xfId="2" applyFont="1" applyBorder="1" applyAlignment="1">
      <alignment horizontal="left" wrapText="1" indent="2"/>
    </xf>
    <xf numFmtId="0" fontId="3" fillId="0" borderId="14" xfId="2" applyFont="1" applyBorder="1" applyAlignment="1">
      <alignment horizontal="left" wrapText="1" indent="2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3" fillId="0" borderId="12" xfId="2" applyNumberFormat="1" applyFont="1" applyBorder="1" applyAlignment="1">
      <alignment horizontal="center" vertical="center" wrapText="1"/>
    </xf>
    <xf numFmtId="49" fontId="3" fillId="2" borderId="7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2" borderId="12" xfId="2" applyNumberFormat="1" applyFont="1" applyFill="1" applyBorder="1" applyAlignment="1">
      <alignment horizontal="center" vertical="center" wrapText="1"/>
    </xf>
    <xf numFmtId="49" fontId="3" fillId="0" borderId="19" xfId="2" applyNumberFormat="1" applyFont="1" applyBorder="1" applyAlignment="1">
      <alignment horizontal="center" vertical="center" wrapText="1"/>
    </xf>
    <xf numFmtId="0" fontId="3" fillId="0" borderId="4" xfId="2" applyFont="1" applyBorder="1" applyAlignment="1">
      <alignment horizontal="left" wrapText="1" indent="4"/>
    </xf>
    <xf numFmtId="0" fontId="3" fillId="0" borderId="14" xfId="2" applyFont="1" applyBorder="1" applyAlignment="1">
      <alignment horizontal="left" wrapText="1" indent="4"/>
    </xf>
    <xf numFmtId="0" fontId="3" fillId="0" borderId="4" xfId="2" applyFont="1" applyBorder="1" applyAlignment="1">
      <alignment horizontal="left" vertical="center" wrapText="1" indent="2"/>
    </xf>
    <xf numFmtId="0" fontId="3" fillId="0" borderId="14" xfId="2" applyFont="1" applyBorder="1" applyAlignment="1">
      <alignment horizontal="left" vertical="center" wrapText="1" indent="2"/>
    </xf>
    <xf numFmtId="0" fontId="2" fillId="0" borderId="5" xfId="2" applyFont="1" applyBorder="1" applyAlignment="1">
      <alignment horizontal="right" wrapText="1" indent="1"/>
    </xf>
    <xf numFmtId="0" fontId="2" fillId="0" borderId="22" xfId="2" applyFont="1" applyBorder="1" applyAlignment="1">
      <alignment horizontal="right" wrapText="1" indent="1"/>
    </xf>
    <xf numFmtId="0" fontId="5" fillId="0" borderId="0" xfId="2" applyFont="1" applyBorder="1" applyAlignment="1">
      <alignment horizontal="left" wrapText="1"/>
    </xf>
    <xf numFmtId="0" fontId="11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4" fillId="0" borderId="3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A41"/>
  <sheetViews>
    <sheetView showGridLines="0" tabSelected="1" view="pageBreakPreview" topLeftCell="A13" zoomScale="84" zoomScaleNormal="130" zoomScaleSheetLayoutView="84" workbookViewId="0">
      <selection activeCell="A39" sqref="A39:Q39"/>
    </sheetView>
  </sheetViews>
  <sheetFormatPr defaultColWidth="9.140625" defaultRowHeight="12.75" x14ac:dyDescent="0.2"/>
  <cols>
    <col min="1" max="1" width="28.85546875" style="8" customWidth="1"/>
    <col min="2" max="2" width="31.5703125" style="8" customWidth="1"/>
    <col min="3" max="3" width="6.42578125" style="9" customWidth="1"/>
    <col min="4" max="4" width="15" style="9" customWidth="1"/>
    <col min="5" max="5" width="14.42578125" style="9" customWidth="1"/>
    <col min="6" max="6" width="13.28515625" style="9" customWidth="1"/>
    <col min="7" max="7" width="12.85546875" style="9" customWidth="1"/>
    <col min="8" max="8" width="13.85546875" style="9" customWidth="1"/>
    <col min="9" max="9" width="9.42578125" style="9" customWidth="1"/>
    <col min="10" max="11" width="9" style="9" customWidth="1"/>
    <col min="12" max="12" width="11.7109375" style="9" customWidth="1"/>
    <col min="13" max="13" width="7.140625" style="9" customWidth="1"/>
    <col min="14" max="14" width="6.5703125" style="9" customWidth="1"/>
    <col min="15" max="15" width="13" style="9" customWidth="1"/>
    <col min="16" max="16" width="11.28515625" style="9" customWidth="1"/>
    <col min="17" max="17" width="6.28515625" style="9" customWidth="1"/>
    <col min="18" max="18" width="9.140625" style="9"/>
    <col min="19" max="19" width="9.7109375" style="9" bestFit="1" customWidth="1"/>
    <col min="20" max="20" width="10.5703125" style="9" bestFit="1" customWidth="1"/>
    <col min="21" max="261" width="9.140625" style="9"/>
    <col min="262" max="16384" width="9.140625" style="8"/>
  </cols>
  <sheetData>
    <row r="1" spans="1:261" ht="105.75" customHeight="1" x14ac:dyDescent="0.2">
      <c r="I1" s="62" t="s">
        <v>54</v>
      </c>
      <c r="J1" s="62"/>
      <c r="K1" s="62"/>
      <c r="L1" s="62"/>
      <c r="M1" s="62"/>
      <c r="N1" s="62"/>
      <c r="O1" s="62"/>
      <c r="P1" s="62"/>
      <c r="Q1" s="62"/>
    </row>
    <row r="2" spans="1:261" ht="16.7" customHeight="1" x14ac:dyDescent="0.2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  <c r="S2" s="64"/>
      <c r="T2" s="64"/>
      <c r="U2" s="64"/>
      <c r="V2" s="64"/>
      <c r="W2" s="64"/>
    </row>
    <row r="3" spans="1:261" ht="15.75" customHeight="1" thickBot="1" x14ac:dyDescent="0.25">
      <c r="A3" s="10"/>
      <c r="B3" s="10"/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  <c r="O3" s="11"/>
      <c r="P3" s="65" t="s">
        <v>0</v>
      </c>
      <c r="Q3" s="66"/>
      <c r="R3" s="12"/>
      <c r="S3" s="12"/>
      <c r="T3" s="12"/>
      <c r="U3" s="12"/>
      <c r="V3" s="12"/>
      <c r="W3" s="12"/>
    </row>
    <row r="4" spans="1:261" ht="15" customHeight="1" x14ac:dyDescent="0.2">
      <c r="A4" s="67" t="s">
        <v>59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3" t="s">
        <v>1</v>
      </c>
      <c r="P4" s="68">
        <v>46023</v>
      </c>
      <c r="Q4" s="69"/>
      <c r="R4" s="12"/>
      <c r="S4" s="12"/>
      <c r="T4" s="12"/>
      <c r="U4" s="12"/>
      <c r="V4" s="12"/>
      <c r="W4" s="12"/>
    </row>
    <row r="5" spans="1:261" ht="12.95" customHeight="1" x14ac:dyDescent="0.2">
      <c r="A5" s="14"/>
      <c r="B5" s="14"/>
      <c r="C5" s="14"/>
      <c r="D5" s="14"/>
      <c r="E5" s="14"/>
      <c r="F5" s="14"/>
      <c r="G5" s="14"/>
      <c r="H5" s="11"/>
      <c r="I5" s="11"/>
      <c r="J5" s="11"/>
      <c r="K5" s="15"/>
      <c r="L5" s="15"/>
      <c r="M5" s="15"/>
      <c r="N5" s="78" t="s">
        <v>16</v>
      </c>
      <c r="O5" s="79"/>
      <c r="P5" s="72">
        <v>449</v>
      </c>
      <c r="Q5" s="73"/>
      <c r="R5" s="12"/>
      <c r="S5" s="12"/>
      <c r="T5" s="12"/>
      <c r="U5" s="12"/>
      <c r="V5" s="12"/>
      <c r="W5" s="12"/>
    </row>
    <row r="6" spans="1:261" ht="12.95" customHeight="1" x14ac:dyDescent="0.2">
      <c r="A6" s="14"/>
      <c r="B6" s="14"/>
      <c r="C6" s="14"/>
      <c r="D6" s="14"/>
      <c r="E6" s="14"/>
      <c r="F6" s="14"/>
      <c r="G6" s="14"/>
      <c r="H6" s="11"/>
      <c r="I6" s="11"/>
      <c r="J6" s="11"/>
      <c r="K6" s="16"/>
      <c r="L6" s="16"/>
      <c r="M6" s="16"/>
      <c r="N6" s="45"/>
      <c r="O6" s="17" t="s">
        <v>2</v>
      </c>
      <c r="P6" s="74">
        <v>3448902790</v>
      </c>
      <c r="Q6" s="75"/>
      <c r="R6" s="12"/>
      <c r="S6" s="12"/>
      <c r="T6" s="12"/>
      <c r="U6" s="12"/>
      <c r="V6" s="12"/>
      <c r="W6" s="12"/>
    </row>
    <row r="7" spans="1:261" ht="15" customHeight="1" x14ac:dyDescent="0.2">
      <c r="A7" s="18" t="s">
        <v>17</v>
      </c>
      <c r="B7" s="82" t="s">
        <v>55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46"/>
      <c r="O7" s="17" t="s">
        <v>3</v>
      </c>
      <c r="P7" s="74">
        <v>344801001</v>
      </c>
      <c r="Q7" s="75"/>
      <c r="R7" s="12"/>
      <c r="S7" s="12"/>
      <c r="T7" s="12"/>
      <c r="U7" s="12"/>
      <c r="V7" s="12"/>
      <c r="W7" s="12"/>
    </row>
    <row r="8" spans="1:261" ht="28.5" customHeight="1" x14ac:dyDescent="0.2">
      <c r="A8" s="18" t="s">
        <v>18</v>
      </c>
      <c r="B8" s="83" t="s">
        <v>58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47"/>
      <c r="O8" s="13" t="s">
        <v>19</v>
      </c>
      <c r="P8" s="72">
        <v>763</v>
      </c>
      <c r="Q8" s="73"/>
      <c r="R8" s="12"/>
      <c r="S8" s="12"/>
      <c r="T8" s="12"/>
      <c r="U8" s="12"/>
      <c r="V8" s="12"/>
      <c r="W8" s="12"/>
    </row>
    <row r="9" spans="1:261" ht="15" customHeight="1" x14ac:dyDescent="0.2">
      <c r="A9" s="18" t="s">
        <v>4</v>
      </c>
      <c r="B9" s="19"/>
      <c r="C9" s="19"/>
      <c r="D9" s="19"/>
      <c r="E9" s="19"/>
      <c r="F9" s="19"/>
      <c r="G9" s="19"/>
      <c r="H9" s="19"/>
      <c r="I9" s="20"/>
      <c r="J9" s="20"/>
      <c r="K9" s="20"/>
      <c r="L9" s="20"/>
      <c r="M9" s="20"/>
      <c r="N9" s="46"/>
      <c r="O9" s="17" t="s">
        <v>20</v>
      </c>
      <c r="P9" s="74">
        <v>18701000001</v>
      </c>
      <c r="Q9" s="75"/>
      <c r="R9" s="12"/>
      <c r="S9" s="12"/>
      <c r="T9" s="12"/>
      <c r="U9" s="12"/>
      <c r="V9" s="12"/>
      <c r="W9" s="12"/>
    </row>
    <row r="10" spans="1:261" ht="15" customHeight="1" x14ac:dyDescent="0.2">
      <c r="A10" s="21" t="s">
        <v>21</v>
      </c>
      <c r="B10" s="21"/>
      <c r="C10" s="10"/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11"/>
      <c r="O10" s="22"/>
      <c r="P10" s="76"/>
      <c r="Q10" s="77"/>
      <c r="R10" s="12"/>
      <c r="S10" s="12"/>
      <c r="T10" s="12"/>
      <c r="U10" s="12"/>
      <c r="V10" s="12"/>
      <c r="W10" s="12"/>
    </row>
    <row r="11" spans="1:261" ht="15" customHeight="1" thickBot="1" x14ac:dyDescent="0.25">
      <c r="A11" s="53" t="s">
        <v>5</v>
      </c>
      <c r="B11" s="54"/>
      <c r="C11" s="55"/>
      <c r="D11" s="55"/>
      <c r="E11" s="55"/>
      <c r="F11" s="55"/>
      <c r="G11" s="55"/>
      <c r="H11" s="56"/>
      <c r="I11" s="56"/>
      <c r="J11" s="56"/>
      <c r="K11" s="56"/>
      <c r="L11" s="56"/>
      <c r="M11" s="56"/>
      <c r="N11" s="56"/>
      <c r="O11" s="57" t="s">
        <v>53</v>
      </c>
      <c r="P11" s="80">
        <v>383</v>
      </c>
      <c r="Q11" s="81"/>
      <c r="R11" s="52"/>
      <c r="S11" s="52"/>
      <c r="T11" s="52"/>
      <c r="U11" s="52"/>
      <c r="V11" s="52"/>
      <c r="W11" s="52"/>
    </row>
    <row r="12" spans="1:261" x14ac:dyDescent="0.2">
      <c r="A12" s="21"/>
      <c r="B12" s="21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23"/>
      <c r="Q12" s="14"/>
      <c r="R12" s="12"/>
      <c r="S12" s="12"/>
      <c r="T12" s="12"/>
      <c r="U12" s="12"/>
      <c r="V12" s="12"/>
      <c r="W12" s="12"/>
    </row>
    <row r="13" spans="1:261" ht="39" customHeight="1" x14ac:dyDescent="0.2">
      <c r="A13" s="96" t="s">
        <v>6</v>
      </c>
      <c r="B13" s="97"/>
      <c r="C13" s="70" t="s">
        <v>22</v>
      </c>
      <c r="D13" s="86" t="s">
        <v>23</v>
      </c>
      <c r="E13" s="103"/>
      <c r="F13" s="104" t="s">
        <v>24</v>
      </c>
      <c r="G13" s="105"/>
      <c r="H13" s="105"/>
      <c r="I13" s="105"/>
      <c r="J13" s="105"/>
      <c r="K13" s="105"/>
      <c r="L13" s="106"/>
      <c r="M13" s="105" t="s">
        <v>25</v>
      </c>
      <c r="N13" s="105"/>
      <c r="O13" s="105"/>
      <c r="P13" s="105"/>
      <c r="Q13" s="105"/>
    </row>
    <row r="14" spans="1:261" ht="15.75" customHeight="1" x14ac:dyDescent="0.2">
      <c r="A14" s="98"/>
      <c r="B14" s="99"/>
      <c r="C14" s="102"/>
      <c r="D14" s="107" t="s">
        <v>26</v>
      </c>
      <c r="E14" s="107" t="s">
        <v>27</v>
      </c>
      <c r="F14" s="107" t="s">
        <v>26</v>
      </c>
      <c r="G14" s="86" t="s">
        <v>28</v>
      </c>
      <c r="H14" s="87"/>
      <c r="I14" s="87"/>
      <c r="J14" s="87"/>
      <c r="K14" s="87"/>
      <c r="L14" s="103"/>
      <c r="M14" s="70" t="s">
        <v>26</v>
      </c>
      <c r="N14" s="86" t="s">
        <v>8</v>
      </c>
      <c r="O14" s="87"/>
      <c r="P14" s="87"/>
      <c r="Q14" s="87"/>
    </row>
    <row r="15" spans="1:261" ht="67.5" customHeight="1" x14ac:dyDescent="0.2">
      <c r="A15" s="100"/>
      <c r="B15" s="101"/>
      <c r="C15" s="71"/>
      <c r="D15" s="107"/>
      <c r="E15" s="107"/>
      <c r="F15" s="107"/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71"/>
      <c r="N15" s="25" t="s">
        <v>35</v>
      </c>
      <c r="O15" s="25" t="s">
        <v>36</v>
      </c>
      <c r="P15" s="26" t="s">
        <v>37</v>
      </c>
      <c r="Q15" s="27" t="s">
        <v>38</v>
      </c>
    </row>
    <row r="16" spans="1:261" s="29" customFormat="1" thickBot="1" x14ac:dyDescent="0.25">
      <c r="A16" s="88">
        <v>1</v>
      </c>
      <c r="B16" s="89"/>
      <c r="C16" s="48">
        <v>2</v>
      </c>
      <c r="D16" s="49">
        <v>3</v>
      </c>
      <c r="E16" s="50">
        <v>4</v>
      </c>
      <c r="F16" s="48">
        <v>5</v>
      </c>
      <c r="G16" s="48">
        <v>6</v>
      </c>
      <c r="H16" s="48">
        <v>7</v>
      </c>
      <c r="I16" s="49">
        <v>8</v>
      </c>
      <c r="J16" s="48">
        <v>9</v>
      </c>
      <c r="K16" s="49">
        <v>10</v>
      </c>
      <c r="L16" s="49">
        <v>11</v>
      </c>
      <c r="M16" s="49">
        <v>12</v>
      </c>
      <c r="N16" s="50">
        <v>13</v>
      </c>
      <c r="O16" s="48">
        <v>14</v>
      </c>
      <c r="P16" s="51">
        <v>15</v>
      </c>
      <c r="Q16" s="51">
        <v>16</v>
      </c>
      <c r="R16" s="9"/>
      <c r="S16" s="9"/>
      <c r="T16" s="2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</row>
    <row r="17" spans="1:261" x14ac:dyDescent="0.2">
      <c r="A17" s="90" t="s">
        <v>39</v>
      </c>
      <c r="B17" s="91"/>
      <c r="C17" s="30">
        <v>1000</v>
      </c>
      <c r="D17" s="58"/>
      <c r="E17" s="58"/>
      <c r="F17" s="58"/>
      <c r="G17" s="58"/>
      <c r="H17" s="58"/>
      <c r="I17" s="31"/>
      <c r="J17" s="31"/>
      <c r="K17" s="31"/>
      <c r="L17" s="31"/>
      <c r="M17" s="31"/>
      <c r="N17" s="31"/>
      <c r="O17" s="31"/>
      <c r="P17" s="31"/>
      <c r="Q17" s="32"/>
    </row>
    <row r="18" spans="1:261" x14ac:dyDescent="0.2">
      <c r="A18" s="92" t="s">
        <v>40</v>
      </c>
      <c r="B18" s="93"/>
      <c r="C18" s="33">
        <v>2000</v>
      </c>
      <c r="D18" s="59"/>
      <c r="E18" s="59"/>
      <c r="F18" s="59"/>
      <c r="G18" s="59"/>
      <c r="H18" s="60"/>
      <c r="I18" s="34"/>
      <c r="J18" s="34"/>
      <c r="K18" s="34"/>
      <c r="L18" s="34"/>
      <c r="M18" s="34"/>
      <c r="N18" s="34"/>
      <c r="O18" s="34"/>
      <c r="P18" s="35"/>
      <c r="Q18" s="3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</row>
    <row r="19" spans="1:261" ht="13.5" customHeight="1" x14ac:dyDescent="0.2">
      <c r="A19" s="92" t="s">
        <v>41</v>
      </c>
      <c r="B19" s="93"/>
      <c r="C19" s="33">
        <v>3000</v>
      </c>
      <c r="D19" s="59">
        <f>D20+D21+D22+D23</f>
        <v>9589.4</v>
      </c>
      <c r="E19" s="59">
        <f>E20+E21+E22+E23</f>
        <v>9589.4</v>
      </c>
      <c r="F19" s="59">
        <f>F21</f>
        <v>87075.9</v>
      </c>
      <c r="G19" s="59">
        <f>G20+G21+G22+G23</f>
        <v>195296.64000000001</v>
      </c>
      <c r="H19" s="59">
        <f>H20+H21+H22+H23</f>
        <v>195296.64000000001</v>
      </c>
      <c r="I19" s="34"/>
      <c r="J19" s="34"/>
      <c r="K19" s="34"/>
      <c r="L19" s="34"/>
      <c r="M19" s="34"/>
      <c r="N19" s="34"/>
      <c r="O19" s="34"/>
      <c r="P19" s="35"/>
      <c r="Q19" s="3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</row>
    <row r="20" spans="1:261" ht="25.5" customHeight="1" x14ac:dyDescent="0.2">
      <c r="A20" s="94" t="s">
        <v>42</v>
      </c>
      <c r="B20" s="95"/>
      <c r="C20" s="33">
        <v>3100</v>
      </c>
      <c r="D20" s="59"/>
      <c r="E20" s="59"/>
      <c r="F20" s="59"/>
      <c r="G20" s="59">
        <f>H20</f>
        <v>33975.01</v>
      </c>
      <c r="H20" s="60">
        <v>33975.01</v>
      </c>
      <c r="I20" s="34"/>
      <c r="J20" s="34"/>
      <c r="K20" s="34"/>
      <c r="L20" s="34"/>
      <c r="M20" s="34"/>
      <c r="N20" s="34"/>
      <c r="O20" s="34"/>
      <c r="P20" s="35"/>
      <c r="Q20" s="3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</row>
    <row r="21" spans="1:261" x14ac:dyDescent="0.2">
      <c r="A21" s="94" t="s">
        <v>43</v>
      </c>
      <c r="B21" s="95"/>
      <c r="C21" s="33">
        <v>3200</v>
      </c>
      <c r="D21" s="59">
        <f>E21</f>
        <v>0</v>
      </c>
      <c r="E21" s="60">
        <v>0</v>
      </c>
      <c r="F21" s="59">
        <f>G21</f>
        <v>87075.9</v>
      </c>
      <c r="G21" s="59">
        <f>H21</f>
        <v>87075.9</v>
      </c>
      <c r="H21" s="60">
        <f>8378.89+78697.01</f>
        <v>87075.9</v>
      </c>
      <c r="I21" s="34"/>
      <c r="J21" s="34"/>
      <c r="K21" s="34"/>
      <c r="L21" s="34"/>
      <c r="M21" s="34"/>
      <c r="N21" s="34"/>
      <c r="O21" s="34"/>
      <c r="P21" s="35"/>
      <c r="Q21" s="3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</row>
    <row r="22" spans="1:261" ht="26.25" customHeight="1" x14ac:dyDescent="0.2">
      <c r="A22" s="94" t="s">
        <v>44</v>
      </c>
      <c r="B22" s="95"/>
      <c r="C22" s="33">
        <v>3300</v>
      </c>
      <c r="D22" s="59">
        <f>E22</f>
        <v>0</v>
      </c>
      <c r="E22" s="59"/>
      <c r="F22" s="59"/>
      <c r="G22" s="59"/>
      <c r="H22" s="60">
        <v>0</v>
      </c>
      <c r="I22" s="34"/>
      <c r="J22" s="34"/>
      <c r="K22" s="34"/>
      <c r="L22" s="34"/>
      <c r="M22" s="34"/>
      <c r="N22" s="34"/>
      <c r="O22" s="34"/>
      <c r="P22" s="35"/>
      <c r="Q22" s="3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</row>
    <row r="23" spans="1:261" x14ac:dyDescent="0.2">
      <c r="A23" s="94" t="s">
        <v>45</v>
      </c>
      <c r="B23" s="95"/>
      <c r="C23" s="33">
        <v>3400</v>
      </c>
      <c r="D23" s="59">
        <f>E23</f>
        <v>9589.4</v>
      </c>
      <c r="E23" s="60">
        <v>9589.4</v>
      </c>
      <c r="F23" s="59">
        <f>G23</f>
        <v>74245.73</v>
      </c>
      <c r="G23" s="59">
        <f>H23</f>
        <v>74245.73</v>
      </c>
      <c r="H23" s="60">
        <v>74245.73</v>
      </c>
      <c r="I23" s="34"/>
      <c r="J23" s="34"/>
      <c r="K23" s="34"/>
      <c r="L23" s="34"/>
      <c r="M23" s="34"/>
      <c r="N23" s="34"/>
      <c r="O23" s="34"/>
      <c r="P23" s="35"/>
      <c r="Q23" s="3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</row>
    <row r="24" spans="1:261" ht="26.25" customHeight="1" x14ac:dyDescent="0.2">
      <c r="A24" s="108" t="s">
        <v>46</v>
      </c>
      <c r="B24" s="109"/>
      <c r="C24" s="33">
        <v>3410</v>
      </c>
      <c r="D24" s="59"/>
      <c r="E24" s="59"/>
      <c r="F24" s="59"/>
      <c r="G24" s="59"/>
      <c r="H24" s="60"/>
      <c r="I24" s="34"/>
      <c r="J24" s="34"/>
      <c r="K24" s="34"/>
      <c r="L24" s="34"/>
      <c r="M24" s="34"/>
      <c r="N24" s="34"/>
      <c r="O24" s="34"/>
      <c r="P24" s="35"/>
      <c r="Q24" s="3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</row>
    <row r="25" spans="1:261" ht="26.25" customHeight="1" x14ac:dyDescent="0.2">
      <c r="A25" s="84" t="s">
        <v>47</v>
      </c>
      <c r="B25" s="85"/>
      <c r="C25" s="37">
        <v>3420</v>
      </c>
      <c r="D25" s="60"/>
      <c r="E25" s="60"/>
      <c r="F25" s="60"/>
      <c r="G25" s="60"/>
      <c r="H25" s="60"/>
      <c r="I25" s="34"/>
      <c r="J25" s="34"/>
      <c r="K25" s="34"/>
      <c r="L25" s="34"/>
      <c r="M25" s="34"/>
      <c r="N25" s="34"/>
      <c r="O25" s="34"/>
      <c r="P25" s="38"/>
      <c r="Q25" s="3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</row>
    <row r="26" spans="1:261" ht="26.25" customHeight="1" x14ac:dyDescent="0.2">
      <c r="A26" s="84" t="s">
        <v>48</v>
      </c>
      <c r="B26" s="85"/>
      <c r="C26" s="37">
        <v>3430</v>
      </c>
      <c r="D26" s="60"/>
      <c r="E26" s="60"/>
      <c r="F26" s="60"/>
      <c r="G26" s="60"/>
      <c r="H26" s="60"/>
      <c r="I26" s="34"/>
      <c r="J26" s="34"/>
      <c r="K26" s="34"/>
      <c r="L26" s="34"/>
      <c r="M26" s="34"/>
      <c r="N26" s="34"/>
      <c r="O26" s="34"/>
      <c r="P26" s="38"/>
      <c r="Q26" s="3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</row>
    <row r="27" spans="1:261" x14ac:dyDescent="0.2">
      <c r="A27" s="92" t="s">
        <v>49</v>
      </c>
      <c r="B27" s="93"/>
      <c r="C27" s="37">
        <v>4000</v>
      </c>
      <c r="D27" s="60">
        <f>D28</f>
        <v>3345960.97</v>
      </c>
      <c r="E27" s="60">
        <f t="shared" ref="E27:H27" si="0">E28</f>
        <v>3345960.97</v>
      </c>
      <c r="F27" s="60">
        <f t="shared" si="0"/>
        <v>333379</v>
      </c>
      <c r="G27" s="60">
        <f t="shared" si="0"/>
        <v>333379</v>
      </c>
      <c r="H27" s="60">
        <f t="shared" si="0"/>
        <v>333379</v>
      </c>
      <c r="I27" s="34"/>
      <c r="J27" s="34"/>
      <c r="K27" s="34"/>
      <c r="L27" s="34"/>
      <c r="M27" s="34"/>
      <c r="N27" s="34"/>
      <c r="O27" s="34"/>
      <c r="P27" s="38"/>
      <c r="Q27" s="3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</row>
    <row r="28" spans="1:261" ht="27.2" customHeight="1" x14ac:dyDescent="0.2">
      <c r="A28" s="110" t="s">
        <v>50</v>
      </c>
      <c r="B28" s="111"/>
      <c r="C28" s="37">
        <v>4100</v>
      </c>
      <c r="D28" s="60">
        <f>E28</f>
        <v>3345960.97</v>
      </c>
      <c r="E28" s="60">
        <v>3345960.97</v>
      </c>
      <c r="F28" s="60">
        <f>G28</f>
        <v>333379</v>
      </c>
      <c r="G28" s="60">
        <f>H28</f>
        <v>333379</v>
      </c>
      <c r="H28" s="60">
        <f>321362.38+12016.62</f>
        <v>333379</v>
      </c>
      <c r="I28" s="34"/>
      <c r="J28" s="34"/>
      <c r="K28" s="34"/>
      <c r="L28" s="34"/>
      <c r="M28" s="34"/>
      <c r="N28" s="34"/>
      <c r="O28" s="34"/>
      <c r="P28" s="38"/>
      <c r="Q28" s="3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</row>
    <row r="29" spans="1:261" x14ac:dyDescent="0.2">
      <c r="A29" s="92" t="s">
        <v>51</v>
      </c>
      <c r="B29" s="93"/>
      <c r="C29" s="37">
        <v>5000</v>
      </c>
      <c r="D29" s="60"/>
      <c r="E29" s="60"/>
      <c r="F29" s="60"/>
      <c r="G29" s="60"/>
      <c r="H29" s="60"/>
      <c r="I29" s="34"/>
      <c r="J29" s="34"/>
      <c r="K29" s="34"/>
      <c r="L29" s="34"/>
      <c r="M29" s="34"/>
      <c r="N29" s="34"/>
      <c r="O29" s="34"/>
      <c r="P29" s="38"/>
      <c r="Q29" s="3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</row>
    <row r="30" spans="1:261" ht="25.5" customHeight="1" x14ac:dyDescent="0.2">
      <c r="A30" s="94" t="s">
        <v>52</v>
      </c>
      <c r="B30" s="95"/>
      <c r="C30" s="37">
        <v>5100</v>
      </c>
      <c r="D30" s="60"/>
      <c r="E30" s="60"/>
      <c r="F30" s="60"/>
      <c r="G30" s="60"/>
      <c r="H30" s="60"/>
      <c r="I30" s="34"/>
      <c r="J30" s="34"/>
      <c r="K30" s="34"/>
      <c r="L30" s="34"/>
      <c r="M30" s="34"/>
      <c r="N30" s="34"/>
      <c r="O30" s="34"/>
      <c r="P30" s="38"/>
      <c r="Q30" s="3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</row>
    <row r="31" spans="1:261" ht="13.5" thickBot="1" x14ac:dyDescent="0.25">
      <c r="A31" s="112" t="s">
        <v>9</v>
      </c>
      <c r="B31" s="113"/>
      <c r="C31" s="40">
        <v>9000</v>
      </c>
      <c r="D31" s="61">
        <f>D17+D18+D19+D27+D29</f>
        <v>3355550.37</v>
      </c>
      <c r="E31" s="61" t="s">
        <v>7</v>
      </c>
      <c r="F31" s="61" t="s">
        <v>7</v>
      </c>
      <c r="G31" s="61">
        <f>G17+G18+G19+G27+G29</f>
        <v>528675.64</v>
      </c>
      <c r="H31" s="61">
        <f>H17+H18+H19+H27+H29</f>
        <v>528675.64</v>
      </c>
      <c r="I31" s="42"/>
      <c r="J31" s="42"/>
      <c r="K31" s="42"/>
      <c r="L31" s="42"/>
      <c r="M31" s="42"/>
      <c r="N31" s="42"/>
      <c r="O31" s="42"/>
      <c r="P31" s="41"/>
      <c r="Q31" s="43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</row>
    <row r="32" spans="1:261" customFormat="1" ht="27.75" customHeight="1" x14ac:dyDescent="0.25">
      <c r="A32" s="121" t="s">
        <v>10</v>
      </c>
      <c r="B32" s="121"/>
      <c r="C32" s="120" t="s">
        <v>56</v>
      </c>
      <c r="D32" s="120"/>
      <c r="E32" s="120"/>
      <c r="F32" s="2"/>
      <c r="G32" s="2"/>
      <c r="H32" s="117" t="s">
        <v>57</v>
      </c>
      <c r="I32" s="117"/>
      <c r="J32" s="117"/>
      <c r="K32" s="1"/>
      <c r="L32" s="1"/>
      <c r="M32" s="1"/>
      <c r="N32" s="1"/>
      <c r="O32" s="1"/>
      <c r="P32" s="1"/>
      <c r="Q32" s="1"/>
    </row>
    <row r="33" spans="1:261" customFormat="1" ht="12" customHeight="1" x14ac:dyDescent="0.25">
      <c r="A33" s="3"/>
      <c r="B33" s="3"/>
      <c r="C33" s="118" t="s">
        <v>11</v>
      </c>
      <c r="D33" s="118"/>
      <c r="E33" s="118"/>
      <c r="F33" s="4"/>
      <c r="G33" s="4"/>
      <c r="H33" s="118" t="s">
        <v>12</v>
      </c>
      <c r="I33" s="118"/>
      <c r="J33" s="118"/>
      <c r="K33" s="1"/>
      <c r="L33" s="1"/>
      <c r="M33" s="1"/>
      <c r="N33" s="1"/>
      <c r="O33" s="1"/>
      <c r="P33" s="1"/>
      <c r="Q33" s="1"/>
    </row>
    <row r="34" spans="1:261" customFormat="1" ht="26.25" customHeight="1" x14ac:dyDescent="0.25">
      <c r="A34" s="3" t="s">
        <v>13</v>
      </c>
      <c r="B34" s="3"/>
      <c r="C34" s="119" t="s">
        <v>60</v>
      </c>
      <c r="D34" s="119"/>
      <c r="E34" s="119"/>
      <c r="F34" s="6"/>
      <c r="G34" s="6"/>
      <c r="H34" s="117" t="s">
        <v>61</v>
      </c>
      <c r="I34" s="117"/>
      <c r="J34" s="117"/>
      <c r="K34" s="1"/>
      <c r="L34" s="1"/>
      <c r="M34" s="1"/>
      <c r="N34" s="1"/>
      <c r="O34" s="1"/>
      <c r="P34" s="1"/>
      <c r="Q34" s="1"/>
    </row>
    <row r="35" spans="1:261" customFormat="1" ht="12" customHeight="1" x14ac:dyDescent="0.25">
      <c r="A35" s="5"/>
      <c r="B35" s="5"/>
      <c r="C35" s="118" t="s">
        <v>11</v>
      </c>
      <c r="D35" s="118"/>
      <c r="E35" s="118"/>
      <c r="F35" s="4"/>
      <c r="G35" s="4"/>
      <c r="H35" s="118" t="s">
        <v>14</v>
      </c>
      <c r="I35" s="118"/>
      <c r="J35" s="118"/>
      <c r="K35" s="1"/>
      <c r="L35" s="1"/>
      <c r="M35" s="1"/>
      <c r="N35" s="1"/>
      <c r="O35" s="1"/>
      <c r="P35" s="1"/>
      <c r="Q35" s="1"/>
    </row>
    <row r="36" spans="1:261" customFormat="1" ht="15" x14ac:dyDescent="0.25">
      <c r="A36" s="3" t="s">
        <v>62</v>
      </c>
      <c r="B36" s="3"/>
      <c r="C36" s="7"/>
      <c r="D36" s="2"/>
      <c r="E36" s="2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61" x14ac:dyDescent="0.2">
      <c r="A37" s="114"/>
      <c r="B37" s="114"/>
      <c r="C37" s="114"/>
      <c r="D37" s="114"/>
      <c r="E37" s="114"/>
      <c r="F37" s="114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</row>
    <row r="38" spans="1:261" ht="12.95" customHeight="1" x14ac:dyDescent="0.2">
      <c r="A38" s="114"/>
      <c r="B38" s="114"/>
      <c r="C38" s="114"/>
      <c r="D38" s="114"/>
      <c r="E38" s="114"/>
      <c r="F38" s="114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115"/>
    </row>
    <row r="39" spans="1:261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261" x14ac:dyDescent="0.2">
      <c r="A40" s="44"/>
      <c r="B40" s="44"/>
      <c r="IV40" s="8"/>
      <c r="IW40" s="8"/>
      <c r="IX40" s="8"/>
      <c r="IY40" s="8"/>
      <c r="IZ40" s="8"/>
      <c r="JA40" s="8"/>
    </row>
    <row r="41" spans="1:261" x14ac:dyDescent="0.2">
      <c r="IV41" s="8"/>
      <c r="IW41" s="8"/>
      <c r="IX41" s="8"/>
      <c r="IY41" s="8"/>
      <c r="IZ41" s="8"/>
      <c r="JA41" s="8"/>
    </row>
  </sheetData>
  <mergeCells count="55">
    <mergeCell ref="A37:Q37"/>
    <mergeCell ref="A38:Q38"/>
    <mergeCell ref="A39:Q39"/>
    <mergeCell ref="H32:J32"/>
    <mergeCell ref="C33:E33"/>
    <mergeCell ref="H33:J33"/>
    <mergeCell ref="C34:E34"/>
    <mergeCell ref="H34:J34"/>
    <mergeCell ref="C35:E35"/>
    <mergeCell ref="H35:J35"/>
    <mergeCell ref="C32:E32"/>
    <mergeCell ref="A32:B32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5:B25"/>
    <mergeCell ref="A26:B26"/>
    <mergeCell ref="N14:Q14"/>
    <mergeCell ref="A16:B16"/>
    <mergeCell ref="A17:B17"/>
    <mergeCell ref="A18:B18"/>
    <mergeCell ref="A19:B19"/>
    <mergeCell ref="A20:B20"/>
    <mergeCell ref="A13:B15"/>
    <mergeCell ref="C13:C15"/>
    <mergeCell ref="D13:E13"/>
    <mergeCell ref="F13:L13"/>
    <mergeCell ref="M13:Q13"/>
    <mergeCell ref="D14:D15"/>
    <mergeCell ref="E14:E15"/>
    <mergeCell ref="F14:F15"/>
    <mergeCell ref="G14:L14"/>
    <mergeCell ref="M14:M15"/>
    <mergeCell ref="P5:Q5"/>
    <mergeCell ref="P6:Q6"/>
    <mergeCell ref="P7:Q7"/>
    <mergeCell ref="P8:Q8"/>
    <mergeCell ref="P9:Q9"/>
    <mergeCell ref="P10:Q10"/>
    <mergeCell ref="N5:O5"/>
    <mergeCell ref="P11:Q11"/>
    <mergeCell ref="B7:M7"/>
    <mergeCell ref="B8:M8"/>
    <mergeCell ref="I1:Q1"/>
    <mergeCell ref="A2:Q2"/>
    <mergeCell ref="R2:W2"/>
    <mergeCell ref="P3:Q3"/>
    <mergeCell ref="A4:N4"/>
    <mergeCell ref="P4:Q4"/>
  </mergeCells>
  <pageMargins left="0.70866141732283472" right="0.39370078740157483" top="0.59055118110236227" bottom="0.39370078740157483" header="0.15748031496062992" footer="0"/>
  <pageSetup paperSize="8" scale="64" firstPageNumber="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Кредиторка</vt:lpstr>
      <vt:lpstr>Кредиторка!Область_печати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ПАРАМОНОВА ВИКТОРИЯ ВАЛЕРЬЕВНА</dc:creator>
  <cp:lastModifiedBy>Пользователь</cp:lastModifiedBy>
  <cp:lastPrinted>2022-12-21T13:01:49Z</cp:lastPrinted>
  <dcterms:created xsi:type="dcterms:W3CDTF">2022-09-12T08:29:56Z</dcterms:created>
  <dcterms:modified xsi:type="dcterms:W3CDTF">2026-03-30T09:03:08Z</dcterms:modified>
</cp:coreProperties>
</file>